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人事处\教师招聘\公开招聘事业编制人员\2022年第一批、第二批公招招聘工作\12.公示\人社厅公示\"/>
    </mc:Choice>
  </mc:AlternateContent>
  <xr:revisionPtr revIDLastSave="0" documentId="13_ncr:1_{45E6C8DB-83B3-4DCA-A682-C6C4769CE6FC}" xr6:coauthVersionLast="47" xr6:coauthVersionMax="47" xr10:uidLastSave="{00000000-0000-0000-0000-000000000000}"/>
  <bookViews>
    <workbookView xWindow="-110" yWindow="-110" windowWidth="23260" windowHeight="14160" xr2:uid="{00000000-000D-0000-FFFF-FFFF00000000}"/>
  </bookViews>
  <sheets>
    <sheet name="广州体育学院2020年第一批公开招聘事业编制拟聘人员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3" l="1"/>
  <c r="I34" i="3"/>
  <c r="I33" i="3"/>
  <c r="I32" i="3"/>
  <c r="I31" i="3"/>
  <c r="I30" i="3"/>
  <c r="I29" i="3"/>
  <c r="I28" i="3"/>
  <c r="I27" i="3"/>
  <c r="I26" i="3"/>
  <c r="I25" i="3"/>
  <c r="I24" i="3"/>
  <c r="I22" i="3"/>
  <c r="I21" i="3"/>
  <c r="I20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<sst xmlns="http://schemas.openxmlformats.org/spreadsheetml/2006/main" count="168" uniqueCount="123">
  <si>
    <t>广州体育学院2022年第一批公开招聘事业编制拟聘人员名单</t>
  </si>
  <si>
    <t>序号</t>
  </si>
  <si>
    <t>岗位代码</t>
  </si>
  <si>
    <t>岗位</t>
  </si>
  <si>
    <t>姓名</t>
  </si>
  <si>
    <t>毕业院校、专业</t>
  </si>
  <si>
    <t>学历学位</t>
  </si>
  <si>
    <t>笔试             40%</t>
  </si>
  <si>
    <t>综合面试       60%</t>
  </si>
  <si>
    <t>总成绩</t>
  </si>
  <si>
    <t>排名</t>
  </si>
  <si>
    <t>备注</t>
  </si>
  <si>
    <t>A01</t>
  </si>
  <si>
    <t>游泳教研室教师</t>
  </si>
  <si>
    <t>韩济聪</t>
  </si>
  <si>
    <t>北京体育大学、运动训练</t>
  </si>
  <si>
    <t>研究生/硕士</t>
  </si>
  <si>
    <t>放弃</t>
  </si>
  <si>
    <t>李嘉慧</t>
  </si>
  <si>
    <t xml:space="preserve">华南师范大学、运动训练 </t>
  </si>
  <si>
    <t>递补</t>
  </si>
  <si>
    <t>A02</t>
  </si>
  <si>
    <t>田径教研室教师</t>
  </si>
  <si>
    <t>伍翔宇</t>
  </si>
  <si>
    <t>广州体育学院、体育教学</t>
  </si>
  <si>
    <t>张晋伟</t>
  </si>
  <si>
    <t>华侨大学、体育</t>
  </si>
  <si>
    <t>A03</t>
  </si>
  <si>
    <t>网球教研室教师</t>
  </si>
  <si>
    <t>唐好辰</t>
  </si>
  <si>
    <t>A04</t>
  </si>
  <si>
    <t>小球教研室乒乓球教师</t>
  </si>
  <si>
    <t>李晓萱</t>
  </si>
  <si>
    <t>武汉体育学院、体育教学</t>
  </si>
  <si>
    <t>张智建</t>
  </si>
  <si>
    <t>华南理工大学、体育学</t>
  </si>
  <si>
    <t>A05</t>
  </si>
  <si>
    <t>羽毛球教师</t>
  </si>
  <si>
    <t>叶子童</t>
  </si>
  <si>
    <t>许崴</t>
  </si>
  <si>
    <t>A07</t>
  </si>
  <si>
    <t>篮球教研室教师</t>
  </si>
  <si>
    <t>王禛</t>
  </si>
  <si>
    <t>广州体育学院、运动训练</t>
  </si>
  <si>
    <t>硕士研究生</t>
  </si>
  <si>
    <t>A08</t>
  </si>
  <si>
    <t>排球教研室教师</t>
  </si>
  <si>
    <t>柳馨</t>
  </si>
  <si>
    <t>北京体育大学、体育教学</t>
  </si>
  <si>
    <t>A09</t>
  </si>
  <si>
    <t>运动训练学教研室体能方向教师</t>
  </si>
  <si>
    <t>何家欣</t>
  </si>
  <si>
    <t>广州体育学院、体育教育训练学</t>
  </si>
  <si>
    <t>A12</t>
  </si>
  <si>
    <t>高尔夫教研室高尔夫教练</t>
  </si>
  <si>
    <t>高磊</t>
  </si>
  <si>
    <t>武汉体育学院、社会体育指导</t>
  </si>
  <si>
    <t>A13</t>
  </si>
  <si>
    <t>体育舞蹈教研室艺术体操教师</t>
  </si>
  <si>
    <t>宋亚超</t>
  </si>
  <si>
    <t>A14</t>
  </si>
  <si>
    <t>体育舞蹈教研室体育舞蹈教师</t>
  </si>
  <si>
    <t>张旭</t>
  </si>
  <si>
    <t>广州体育学院、体育教育训练</t>
  </si>
  <si>
    <t>A15</t>
  </si>
  <si>
    <t>运动舞蹈教研室健美操教师</t>
  </si>
  <si>
    <t>邓俊臣</t>
  </si>
  <si>
    <t>A16</t>
  </si>
  <si>
    <t>体操教研室体操教师</t>
  </si>
  <si>
    <t>黄文妍</t>
  </si>
  <si>
    <t>湖南师范大学、体育教育训练学</t>
  </si>
  <si>
    <t>A17</t>
  </si>
  <si>
    <t>民族传统体育教研室舞龙舞狮教师</t>
  </si>
  <si>
    <t>司雨航</t>
  </si>
  <si>
    <t>A18</t>
  </si>
  <si>
    <t>武术套路教研室教师</t>
  </si>
  <si>
    <t>赵蓓蓓</t>
  </si>
  <si>
    <t>台湾清华大学、运动科学</t>
  </si>
  <si>
    <t>A19</t>
  </si>
  <si>
    <t>搏击运动教研室教师</t>
  </si>
  <si>
    <t>易平</t>
  </si>
  <si>
    <t>武汉体育学院、运动训练</t>
  </si>
  <si>
    <t>A21</t>
  </si>
  <si>
    <t>足球</t>
  </si>
  <si>
    <t>于贇鑫</t>
  </si>
  <si>
    <t>B01</t>
  </si>
  <si>
    <t>基础教育学院计算机教研室实验员</t>
  </si>
  <si>
    <t>刘立婷</t>
  </si>
  <si>
    <t>广东工业大学计算机技术</t>
  </si>
  <si>
    <t>B02</t>
  </si>
  <si>
    <t>初或中级网络安全工程师</t>
  </si>
  <si>
    <t>龙胜</t>
  </si>
  <si>
    <t>中山大学计算机软件与理论</t>
  </si>
  <si>
    <t>B03</t>
  </si>
  <si>
    <t>初或中级教育技术工程师</t>
  </si>
  <si>
    <t>胡卓妍</t>
  </si>
  <si>
    <t>华南师范大学职业技术教育</t>
  </si>
  <si>
    <t>C01</t>
  </si>
  <si>
    <t>财务处会计</t>
  </si>
  <si>
    <t>张超楠</t>
  </si>
  <si>
    <t>湖南师范大学、会计学</t>
  </si>
  <si>
    <t>C02</t>
  </si>
  <si>
    <t>采购员兼档案员</t>
  </si>
  <si>
    <t>蔡报坤</t>
  </si>
  <si>
    <t>广州大学、结构工程</t>
  </si>
  <si>
    <t>C03</t>
  </si>
  <si>
    <t>辅导员</t>
  </si>
  <si>
    <t>王智聪</t>
  </si>
  <si>
    <t xml:space="preserve">华南师范大学、产业经济学 </t>
  </si>
  <si>
    <t>高杰松</t>
  </si>
  <si>
    <t>中山大学、核能与核技术工程</t>
  </si>
  <si>
    <t>何晓荣</t>
  </si>
  <si>
    <t>华南师范大学、金融</t>
  </si>
  <si>
    <t>赵一桐</t>
  </si>
  <si>
    <t>华南师范大学、应用心理硕士</t>
  </si>
  <si>
    <t>温奕航</t>
  </si>
  <si>
    <t>云南师范大学、传播学</t>
  </si>
  <si>
    <t>朱雅丽</t>
  </si>
  <si>
    <t>天津大学、应用化学</t>
  </si>
  <si>
    <t>戴宝茹</t>
  </si>
  <si>
    <t>澳门大学、教育行政</t>
  </si>
  <si>
    <t>杨啟世</t>
  </si>
  <si>
    <t xml:space="preserve">暨南大学、行政管理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</si>
</sst>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0_);[Red]\(0.00\)"/>
  </numFmts>
  <fonts count="3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theme="10"/>
      <name val="宋体"/>
      <charset val="134"/>
    </font>
    <font>
      <u/>
      <sz val="12"/>
      <color indexed="12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</borders>
  <cellStyleXfs count="168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0" borderId="0"/>
    <xf numFmtId="0" fontId="13" fillId="4" borderId="8" applyNumberFormat="0" applyAlignment="0" applyProtection="0">
      <alignment vertical="center"/>
    </xf>
    <xf numFmtId="0" fontId="12" fillId="0" borderId="0"/>
    <xf numFmtId="0" fontId="14" fillId="9" borderId="0" applyNumberFormat="0" applyBorder="0" applyAlignment="0" applyProtection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/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0" borderId="11" applyNumberFormat="0" applyFill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/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22" borderId="0" applyNumberFormat="0" applyBorder="0" applyAlignment="0" applyProtection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8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0" fillId="8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16" borderId="0" applyNumberFormat="0" applyBorder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8" fillId="5" borderId="8" applyNumberForma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135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72" applyFont="1" applyBorder="1" applyAlignment="1">
      <alignment horizontal="center" vertical="center"/>
    </xf>
    <xf numFmtId="0" fontId="5" fillId="0" borderId="4" xfId="72" applyFont="1" applyBorder="1" applyAlignment="1">
      <alignment horizontal="center" vertical="center" wrapText="1"/>
    </xf>
    <xf numFmtId="0" fontId="5" fillId="0" borderId="1" xfId="7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71" applyFont="1" applyFill="1" applyBorder="1" applyAlignment="1">
      <alignment horizontal="center" vertical="center" wrapText="1"/>
    </xf>
    <xf numFmtId="179" fontId="5" fillId="0" borderId="1" xfId="72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5" fillId="0" borderId="1" xfId="72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9" fontId="5" fillId="0" borderId="1" xfId="72" applyNumberFormat="1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8" fillId="2" borderId="1" xfId="6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72" applyFont="1" applyBorder="1" applyAlignment="1">
      <alignment horizontal="center" vertical="center"/>
    </xf>
    <xf numFmtId="0" fontId="5" fillId="0" borderId="3" xfId="72" applyFont="1" applyBorder="1" applyAlignment="1">
      <alignment horizontal="center" vertical="center"/>
    </xf>
    <xf numFmtId="0" fontId="5" fillId="0" borderId="4" xfId="72" applyFont="1" applyBorder="1" applyAlignment="1">
      <alignment horizontal="center" vertical="center"/>
    </xf>
    <xf numFmtId="0" fontId="5" fillId="0" borderId="5" xfId="72" applyFont="1" applyBorder="1" applyAlignment="1">
      <alignment horizontal="center" vertical="center"/>
    </xf>
    <xf numFmtId="0" fontId="5" fillId="0" borderId="6" xfId="7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 wrapText="1"/>
    </xf>
    <xf numFmtId="0" fontId="5" fillId="0" borderId="3" xfId="72" applyFont="1" applyBorder="1" applyAlignment="1">
      <alignment horizontal="center" vertical="center" wrapText="1"/>
    </xf>
    <xf numFmtId="0" fontId="5" fillId="0" borderId="4" xfId="72" applyFont="1" applyBorder="1" applyAlignment="1">
      <alignment horizontal="center" vertical="center" wrapText="1"/>
    </xf>
    <xf numFmtId="0" fontId="5" fillId="0" borderId="1" xfId="72" applyFont="1" applyBorder="1" applyAlignment="1">
      <alignment horizontal="center" vertical="center" wrapText="1"/>
    </xf>
  </cellXfs>
  <cellStyles count="168">
    <cellStyle name="20% - 强调文字颜色 1 2" xfId="1" xr:uid="{00000000-0005-0000-0000-000002000000}"/>
    <cellStyle name="20% - 强调文字颜色 1 3" xfId="25" xr:uid="{00000000-0005-0000-0000-000049000000}"/>
    <cellStyle name="20% - 强调文字颜色 2 2" xfId="26" xr:uid="{00000000-0005-0000-0000-00004A000000}"/>
    <cellStyle name="20% - 强调文字颜色 2 3" xfId="14" xr:uid="{00000000-0005-0000-0000-00002B000000}"/>
    <cellStyle name="20% - 强调文字颜色 3 2" xfId="27" xr:uid="{00000000-0005-0000-0000-00004B000000}"/>
    <cellStyle name="20% - 强调文字颜色 3 3" xfId="17" xr:uid="{00000000-0005-0000-0000-000030000000}"/>
    <cellStyle name="20% - 强调文字颜色 4 2" xfId="29" xr:uid="{00000000-0005-0000-0000-00004D000000}"/>
    <cellStyle name="20% - 强调文字颜色 4 3" xfId="31" xr:uid="{00000000-0005-0000-0000-00004F000000}"/>
    <cellStyle name="20% - 强调文字颜色 5 2" xfId="32" xr:uid="{00000000-0005-0000-0000-000050000000}"/>
    <cellStyle name="20% - 强调文字颜色 5 3" xfId="10" xr:uid="{00000000-0005-0000-0000-000023000000}"/>
    <cellStyle name="20% - 强调文字颜色 6 2" xfId="33" xr:uid="{00000000-0005-0000-0000-000051000000}"/>
    <cellStyle name="20% - 强调文字颜色 6 3" xfId="24" xr:uid="{00000000-0005-0000-0000-000048000000}"/>
    <cellStyle name="40% - 强调文字颜色 1 2" xfId="13" xr:uid="{00000000-0005-0000-0000-00002A000000}"/>
    <cellStyle name="40% - 强调文字颜色 1 3" xfId="35" xr:uid="{00000000-0005-0000-0000-000053000000}"/>
    <cellStyle name="40% - 强调文字颜色 2 2" xfId="16" xr:uid="{00000000-0005-0000-0000-00002F000000}"/>
    <cellStyle name="40% - 强调文字颜色 2 3" xfId="36" xr:uid="{00000000-0005-0000-0000-000054000000}"/>
    <cellStyle name="40% - 强调文字颜色 3 2" xfId="37" xr:uid="{00000000-0005-0000-0000-000055000000}"/>
    <cellStyle name="40% - 强调文字颜色 3 3" xfId="38" xr:uid="{00000000-0005-0000-0000-000056000000}"/>
    <cellStyle name="40% - 强调文字颜色 4 2" xfId="11" xr:uid="{00000000-0005-0000-0000-000025000000}"/>
    <cellStyle name="40% - 强调文字颜色 4 3" xfId="39" xr:uid="{00000000-0005-0000-0000-000057000000}"/>
    <cellStyle name="40% - 强调文字颜色 5 2" xfId="40" xr:uid="{00000000-0005-0000-0000-000058000000}"/>
    <cellStyle name="40% - 强调文字颜色 5 3" xfId="41" xr:uid="{00000000-0005-0000-0000-000059000000}"/>
    <cellStyle name="40% - 强调文字颜色 6 2" xfId="42" xr:uid="{00000000-0005-0000-0000-00005A000000}"/>
    <cellStyle name="40% - 强调文字颜色 6 3" xfId="43" xr:uid="{00000000-0005-0000-0000-00005B000000}"/>
    <cellStyle name="60% - 强调文字颜色 1 2" xfId="44" xr:uid="{00000000-0005-0000-0000-00005C000000}"/>
    <cellStyle name="60% - 强调文字颜色 1 3" xfId="45" xr:uid="{00000000-0005-0000-0000-00005D000000}"/>
    <cellStyle name="60% - 强调文字颜色 2 2" xfId="47" xr:uid="{00000000-0005-0000-0000-00005F000000}"/>
    <cellStyle name="60% - 强调文字颜色 2 3" xfId="6" xr:uid="{00000000-0005-0000-0000-000013000000}"/>
    <cellStyle name="60% - 强调文字颜色 3 2" xfId="48" xr:uid="{00000000-0005-0000-0000-000060000000}"/>
    <cellStyle name="60% - 强调文字颜色 3 3" xfId="49" xr:uid="{00000000-0005-0000-0000-000061000000}"/>
    <cellStyle name="60% - 强调文字颜色 4 2" xfId="50" xr:uid="{00000000-0005-0000-0000-000062000000}"/>
    <cellStyle name="60% - 强调文字颜色 4 3" xfId="51" xr:uid="{00000000-0005-0000-0000-000063000000}"/>
    <cellStyle name="60% - 强调文字颜色 5 2" xfId="52" xr:uid="{00000000-0005-0000-0000-000064000000}"/>
    <cellStyle name="60% - 强调文字颜色 5 3" xfId="53" xr:uid="{00000000-0005-0000-0000-000065000000}"/>
    <cellStyle name="60% - 强调文字颜色 6 2" xfId="54" xr:uid="{00000000-0005-0000-0000-000066000000}"/>
    <cellStyle name="60% - 强调文字颜色 6 3" xfId="55" xr:uid="{00000000-0005-0000-0000-000067000000}"/>
    <cellStyle name="标题 1 2" xfId="56" xr:uid="{00000000-0005-0000-0000-000068000000}"/>
    <cellStyle name="标题 1 3" xfId="57" xr:uid="{00000000-0005-0000-0000-000069000000}"/>
    <cellStyle name="标题 2 2" xfId="58" xr:uid="{00000000-0005-0000-0000-00006A000000}"/>
    <cellStyle name="标题 2 3" xfId="59" xr:uid="{00000000-0005-0000-0000-00006B000000}"/>
    <cellStyle name="标题 3 2" xfId="60" xr:uid="{00000000-0005-0000-0000-00006C000000}"/>
    <cellStyle name="标题 3 3" xfId="61" xr:uid="{00000000-0005-0000-0000-00006D000000}"/>
    <cellStyle name="标题 4 2" xfId="62" xr:uid="{00000000-0005-0000-0000-00006E000000}"/>
    <cellStyle name="标题 4 3" xfId="63" xr:uid="{00000000-0005-0000-0000-00006F000000}"/>
    <cellStyle name="标题 5" xfId="65" xr:uid="{00000000-0005-0000-0000-000071000000}"/>
    <cellStyle name="标题 6" xfId="66" xr:uid="{00000000-0005-0000-0000-000072000000}"/>
    <cellStyle name="差 2" xfId="67" xr:uid="{00000000-0005-0000-0000-000073000000}"/>
    <cellStyle name="差 3" xfId="68" xr:uid="{00000000-0005-0000-0000-000074000000}"/>
    <cellStyle name="常规" xfId="0" builtinId="0"/>
    <cellStyle name="常规 10" xfId="69" xr:uid="{00000000-0005-0000-0000-000075000000}"/>
    <cellStyle name="常规 11" xfId="70" xr:uid="{00000000-0005-0000-0000-000076000000}"/>
    <cellStyle name="常规 19" xfId="71" xr:uid="{00000000-0005-0000-0000-000077000000}"/>
    <cellStyle name="常规 2" xfId="72" xr:uid="{00000000-0005-0000-0000-000078000000}"/>
    <cellStyle name="常规 2 2" xfId="73" xr:uid="{00000000-0005-0000-0000-000079000000}"/>
    <cellStyle name="常规 2 2 2" xfId="74" xr:uid="{00000000-0005-0000-0000-00007A000000}"/>
    <cellStyle name="常规 2 2 2 2" xfId="75" xr:uid="{00000000-0005-0000-0000-00007B000000}"/>
    <cellStyle name="常规 2 2 2 2 2" xfId="77" xr:uid="{00000000-0005-0000-0000-00007D000000}"/>
    <cellStyle name="常规 2 2 2 2 2 2" xfId="78" xr:uid="{00000000-0005-0000-0000-00007E000000}"/>
    <cellStyle name="常规 2 2 2 2 3" xfId="79" xr:uid="{00000000-0005-0000-0000-00007F000000}"/>
    <cellStyle name="常规 2 2 2 3" xfId="80" xr:uid="{00000000-0005-0000-0000-000080000000}"/>
    <cellStyle name="常规 2 2 2 3 2" xfId="81" xr:uid="{00000000-0005-0000-0000-000081000000}"/>
    <cellStyle name="常规 2 2 2 4" xfId="19" xr:uid="{00000000-0005-0000-0000-000034000000}"/>
    <cellStyle name="常规 2 2 3" xfId="82" xr:uid="{00000000-0005-0000-0000-000082000000}"/>
    <cellStyle name="常规 2 2 3 2" xfId="83" xr:uid="{00000000-0005-0000-0000-000083000000}"/>
    <cellStyle name="常规 2 2 4" xfId="3" xr:uid="{00000000-0005-0000-0000-000006000000}"/>
    <cellStyle name="常规 2 3" xfId="84" xr:uid="{00000000-0005-0000-0000-000084000000}"/>
    <cellStyle name="常规 2 3 2" xfId="85" xr:uid="{00000000-0005-0000-0000-000085000000}"/>
    <cellStyle name="常规 2 3 2 2" xfId="86" xr:uid="{00000000-0005-0000-0000-000086000000}"/>
    <cellStyle name="常规 2 3 2 2 2" xfId="87" xr:uid="{00000000-0005-0000-0000-000087000000}"/>
    <cellStyle name="常规 2 3 2 2 2 2" xfId="88" xr:uid="{00000000-0005-0000-0000-000088000000}"/>
    <cellStyle name="常规 2 3 2 2 3" xfId="89" xr:uid="{00000000-0005-0000-0000-000089000000}"/>
    <cellStyle name="常规 2 3 2 3" xfId="90" xr:uid="{00000000-0005-0000-0000-00008A000000}"/>
    <cellStyle name="常规 2 3 2 3 2" xfId="64" xr:uid="{00000000-0005-0000-0000-000070000000}"/>
    <cellStyle name="常规 2 3 2 4" xfId="15" xr:uid="{00000000-0005-0000-0000-00002E000000}"/>
    <cellStyle name="常规 2 3 3" xfId="91" xr:uid="{00000000-0005-0000-0000-00008B000000}"/>
    <cellStyle name="常规 2 3 3 2" xfId="92" xr:uid="{00000000-0005-0000-0000-00008C000000}"/>
    <cellStyle name="常规 2 3 4" xfId="93" xr:uid="{00000000-0005-0000-0000-00008D000000}"/>
    <cellStyle name="常规 2 4" xfId="94" xr:uid="{00000000-0005-0000-0000-00008E000000}"/>
    <cellStyle name="常规 2 4 2" xfId="95" xr:uid="{00000000-0005-0000-0000-00008F000000}"/>
    <cellStyle name="常规 2 4 2 2" xfId="96" xr:uid="{00000000-0005-0000-0000-000090000000}"/>
    <cellStyle name="常规 2 4 2 2 2" xfId="98" xr:uid="{00000000-0005-0000-0000-000092000000}"/>
    <cellStyle name="常规 2 4 2 3" xfId="99" xr:uid="{00000000-0005-0000-0000-000093000000}"/>
    <cellStyle name="常规 2 4 3" xfId="100" xr:uid="{00000000-0005-0000-0000-000094000000}"/>
    <cellStyle name="常规 2 4 3 2" xfId="101" xr:uid="{00000000-0005-0000-0000-000095000000}"/>
    <cellStyle name="常规 2 4 4" xfId="76" xr:uid="{00000000-0005-0000-0000-00007C000000}"/>
    <cellStyle name="常规 2 5" xfId="103" xr:uid="{00000000-0005-0000-0000-000097000000}"/>
    <cellStyle name="常规 2 5 2" xfId="104" xr:uid="{00000000-0005-0000-0000-000098000000}"/>
    <cellStyle name="常规 2 6" xfId="106" xr:uid="{00000000-0005-0000-0000-00009A000000}"/>
    <cellStyle name="常规 3" xfId="28" xr:uid="{00000000-0005-0000-0000-00004C000000}"/>
    <cellStyle name="常规 3 2" xfId="107" xr:uid="{00000000-0005-0000-0000-00009B000000}"/>
    <cellStyle name="常规 3 2 2" xfId="108" xr:uid="{00000000-0005-0000-0000-00009C000000}"/>
    <cellStyle name="常规 3 2 2 2" xfId="109" xr:uid="{00000000-0005-0000-0000-00009D000000}"/>
    <cellStyle name="常规 3 2 3" xfId="110" xr:uid="{00000000-0005-0000-0000-00009E000000}"/>
    <cellStyle name="常规 3 3" xfId="111" xr:uid="{00000000-0005-0000-0000-00009F000000}"/>
    <cellStyle name="常规 3 3 2" xfId="112" xr:uid="{00000000-0005-0000-0000-0000A0000000}"/>
    <cellStyle name="常规 3 4" xfId="113" xr:uid="{00000000-0005-0000-0000-0000A1000000}"/>
    <cellStyle name="常规 4" xfId="30" xr:uid="{00000000-0005-0000-0000-00004E000000}"/>
    <cellStyle name="常规 4 2" xfId="114" xr:uid="{00000000-0005-0000-0000-0000A2000000}"/>
    <cellStyle name="常规 4 2 2" xfId="116" xr:uid="{00000000-0005-0000-0000-0000A4000000}"/>
    <cellStyle name="常规 4 2 2 2" xfId="118" xr:uid="{00000000-0005-0000-0000-0000A6000000}"/>
    <cellStyle name="常规 4 2 2 2 2" xfId="119" xr:uid="{00000000-0005-0000-0000-0000A7000000}"/>
    <cellStyle name="常规 4 2 2 3" xfId="7" xr:uid="{00000000-0005-0000-0000-000015000000}"/>
    <cellStyle name="常规 4 2 3" xfId="121" xr:uid="{00000000-0005-0000-0000-0000A9000000}"/>
    <cellStyle name="常规 4 2 3 2" xfId="122" xr:uid="{00000000-0005-0000-0000-0000AA000000}"/>
    <cellStyle name="常规 4 2 4" xfId="124" xr:uid="{00000000-0005-0000-0000-0000AC000000}"/>
    <cellStyle name="常规 4 3" xfId="125" xr:uid="{00000000-0005-0000-0000-0000AD000000}"/>
    <cellStyle name="常规 4 3 2" xfId="126" xr:uid="{00000000-0005-0000-0000-0000AE000000}"/>
    <cellStyle name="常规 4 4" xfId="115" xr:uid="{00000000-0005-0000-0000-0000A3000000}"/>
    <cellStyle name="常规 5" xfId="46" xr:uid="{00000000-0005-0000-0000-00005E000000}"/>
    <cellStyle name="常规 5 2" xfId="8" xr:uid="{00000000-0005-0000-0000-000019000000}"/>
    <cellStyle name="常规 5 2 2" xfId="9" xr:uid="{00000000-0005-0000-0000-00001D000000}"/>
    <cellStyle name="常规 5 3" xfId="127" xr:uid="{00000000-0005-0000-0000-0000AF000000}"/>
    <cellStyle name="常规 6" xfId="5" xr:uid="{00000000-0005-0000-0000-000012000000}"/>
    <cellStyle name="常规 6 2" xfId="129" xr:uid="{00000000-0005-0000-0000-0000B1000000}"/>
    <cellStyle name="常规 6 2 2" xfId="130" xr:uid="{00000000-0005-0000-0000-0000B2000000}"/>
    <cellStyle name="常规 6 2 2 2" xfId="131" xr:uid="{00000000-0005-0000-0000-0000B3000000}"/>
    <cellStyle name="常规 6 2 3" xfId="12" xr:uid="{00000000-0005-0000-0000-000027000000}"/>
    <cellStyle name="常规 6 3" xfId="133" xr:uid="{00000000-0005-0000-0000-0000B5000000}"/>
    <cellStyle name="常规 6 3 2" xfId="134" xr:uid="{00000000-0005-0000-0000-0000B6000000}"/>
    <cellStyle name="常规 6 4" xfId="117" xr:uid="{00000000-0005-0000-0000-0000A5000000}"/>
    <cellStyle name="常规 7" xfId="135" xr:uid="{00000000-0005-0000-0000-0000B7000000}"/>
    <cellStyle name="常规 7 2" xfId="136" xr:uid="{00000000-0005-0000-0000-0000B8000000}"/>
    <cellStyle name="常规 8" xfId="137" xr:uid="{00000000-0005-0000-0000-0000B9000000}"/>
    <cellStyle name="常规 8 2" xfId="18" xr:uid="{00000000-0005-0000-0000-000032000000}"/>
    <cellStyle name="常规 9" xfId="138" xr:uid="{00000000-0005-0000-0000-0000BA000000}"/>
    <cellStyle name="常规 9 2" xfId="34" xr:uid="{00000000-0005-0000-0000-000052000000}"/>
    <cellStyle name="常规 9 3" xfId="139" xr:uid="{00000000-0005-0000-0000-0000BB000000}"/>
    <cellStyle name="超链接 2" xfId="140" xr:uid="{00000000-0005-0000-0000-0000BC000000}"/>
    <cellStyle name="超链接 2 2" xfId="141" xr:uid="{00000000-0005-0000-0000-0000BD000000}"/>
    <cellStyle name="超链接 2 2 2" xfId="142" xr:uid="{00000000-0005-0000-0000-0000BE000000}"/>
    <cellStyle name="超链接 2 3" xfId="143" xr:uid="{00000000-0005-0000-0000-0000BF000000}"/>
    <cellStyle name="超链接 3" xfId="144" xr:uid="{00000000-0005-0000-0000-0000C0000000}"/>
    <cellStyle name="超链接 3 2" xfId="145" xr:uid="{00000000-0005-0000-0000-0000C1000000}"/>
    <cellStyle name="超链接 4" xfId="146" xr:uid="{00000000-0005-0000-0000-0000C2000000}"/>
    <cellStyle name="好 2" xfId="147" xr:uid="{00000000-0005-0000-0000-0000C3000000}"/>
    <cellStyle name="好 3" xfId="97" xr:uid="{00000000-0005-0000-0000-000091000000}"/>
    <cellStyle name="汇总 2" xfId="148" xr:uid="{00000000-0005-0000-0000-0000C4000000}"/>
    <cellStyle name="汇总 3" xfId="149" xr:uid="{00000000-0005-0000-0000-0000C5000000}"/>
    <cellStyle name="计算 2" xfId="4" xr:uid="{00000000-0005-0000-0000-00000A000000}"/>
    <cellStyle name="计算 3" xfId="22" xr:uid="{00000000-0005-0000-0000-00003F000000}"/>
    <cellStyle name="检查单元格 2" xfId="150" xr:uid="{00000000-0005-0000-0000-0000C6000000}"/>
    <cellStyle name="检查单元格 3" xfId="151" xr:uid="{00000000-0005-0000-0000-0000C7000000}"/>
    <cellStyle name="解释性文本 2" xfId="152" xr:uid="{00000000-0005-0000-0000-0000C8000000}"/>
    <cellStyle name="解释性文本 3" xfId="153" xr:uid="{00000000-0005-0000-0000-0000C9000000}"/>
    <cellStyle name="警告文本 2" xfId="154" xr:uid="{00000000-0005-0000-0000-0000CA000000}"/>
    <cellStyle name="警告文本 3" xfId="155" xr:uid="{00000000-0005-0000-0000-0000CB000000}"/>
    <cellStyle name="链接单元格 2" xfId="156" xr:uid="{00000000-0005-0000-0000-0000CC000000}"/>
    <cellStyle name="链接单元格 3" xfId="20" xr:uid="{00000000-0005-0000-0000-000036000000}"/>
    <cellStyle name="强调文字颜色 1 2" xfId="157" xr:uid="{00000000-0005-0000-0000-0000CD000000}"/>
    <cellStyle name="强调文字颜色 1 3" xfId="158" xr:uid="{00000000-0005-0000-0000-0000CE000000}"/>
    <cellStyle name="强调文字颜色 2 2" xfId="159" xr:uid="{00000000-0005-0000-0000-0000CF000000}"/>
    <cellStyle name="强调文字颜色 2 3" xfId="160" xr:uid="{00000000-0005-0000-0000-0000D0000000}"/>
    <cellStyle name="强调文字颜色 3 2" xfId="161" xr:uid="{00000000-0005-0000-0000-0000D1000000}"/>
    <cellStyle name="强调文字颜色 3 3" xfId="162" xr:uid="{00000000-0005-0000-0000-0000D2000000}"/>
    <cellStyle name="强调文字颜色 4 2" xfId="102" xr:uid="{00000000-0005-0000-0000-000096000000}"/>
    <cellStyle name="强调文字颜色 4 3" xfId="105" xr:uid="{00000000-0005-0000-0000-000099000000}"/>
    <cellStyle name="强调文字颜色 5 2" xfId="163" xr:uid="{00000000-0005-0000-0000-0000D3000000}"/>
    <cellStyle name="强调文字颜色 5 3" xfId="164" xr:uid="{00000000-0005-0000-0000-0000D4000000}"/>
    <cellStyle name="强调文字颜色 6 2" xfId="120" xr:uid="{00000000-0005-0000-0000-0000A8000000}"/>
    <cellStyle name="强调文字颜色 6 3" xfId="123" xr:uid="{00000000-0005-0000-0000-0000AB000000}"/>
    <cellStyle name="适中 2" xfId="23" xr:uid="{00000000-0005-0000-0000-000045000000}"/>
    <cellStyle name="适中 3" xfId="165" xr:uid="{00000000-0005-0000-0000-0000D5000000}"/>
    <cellStyle name="输出 2" xfId="21" xr:uid="{00000000-0005-0000-0000-000039000000}"/>
    <cellStyle name="输出 3" xfId="2" xr:uid="{00000000-0005-0000-0000-000004000000}"/>
    <cellStyle name="输入 2" xfId="166" xr:uid="{00000000-0005-0000-0000-0000D6000000}"/>
    <cellStyle name="输入 3" xfId="167" xr:uid="{00000000-0005-0000-0000-0000D7000000}"/>
    <cellStyle name="注释 2" xfId="128" xr:uid="{00000000-0005-0000-0000-0000B0000000}"/>
    <cellStyle name="注释 3" xfId="132" xr:uid="{00000000-0005-0000-0000-0000B4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2" zoomScale="85" zoomScaleNormal="85" workbookViewId="0">
      <selection activeCell="Q33" sqref="Q33"/>
    </sheetView>
  </sheetViews>
  <sheetFormatPr defaultColWidth="9" defaultRowHeight="14" x14ac:dyDescent="0.25"/>
  <cols>
    <col min="1" max="1" width="6.453125" customWidth="1"/>
    <col min="2" max="2" width="8.26953125" customWidth="1"/>
    <col min="3" max="3" width="37.08984375" style="2" customWidth="1"/>
    <col min="4" max="4" width="11.26953125" customWidth="1"/>
    <col min="5" max="5" width="38.26953125" customWidth="1"/>
    <col min="6" max="6" width="17.26953125" customWidth="1"/>
    <col min="7" max="7" width="11.1796875" customWidth="1"/>
    <col min="8" max="8" width="11.453125" customWidth="1"/>
    <col min="9" max="9" width="11" customWidth="1"/>
    <col min="10" max="10" width="9" style="2"/>
    <col min="11" max="11" width="12.36328125" customWidth="1"/>
  </cols>
  <sheetData>
    <row r="1" spans="1:11" ht="39" customHeight="1" x14ac:dyDescent="0.25">
      <c r="A1" s="3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50" customHeight="1" x14ac:dyDescent="0.2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6" t="s">
        <v>10</v>
      </c>
      <c r="K2" s="27" t="s">
        <v>11</v>
      </c>
    </row>
    <row r="3" spans="1:11" ht="32" customHeight="1" x14ac:dyDescent="0.25">
      <c r="A3" s="6">
        <v>1</v>
      </c>
      <c r="B3" s="33" t="s">
        <v>12</v>
      </c>
      <c r="C3" s="41" t="s">
        <v>13</v>
      </c>
      <c r="D3" s="7" t="s">
        <v>14</v>
      </c>
      <c r="E3" s="6" t="s">
        <v>15</v>
      </c>
      <c r="F3" s="6" t="s">
        <v>16</v>
      </c>
      <c r="G3" s="7">
        <v>71.400000000000006</v>
      </c>
      <c r="H3" s="7">
        <v>81.75</v>
      </c>
      <c r="I3" s="7">
        <v>77.61</v>
      </c>
      <c r="J3" s="28">
        <v>1</v>
      </c>
      <c r="K3" s="6" t="s">
        <v>17</v>
      </c>
    </row>
    <row r="4" spans="1:11" ht="32" customHeight="1" x14ac:dyDescent="0.25">
      <c r="A4" s="6">
        <v>2</v>
      </c>
      <c r="B4" s="34"/>
      <c r="C4" s="42"/>
      <c r="D4" s="7" t="s">
        <v>18</v>
      </c>
      <c r="E4" s="8" t="s">
        <v>19</v>
      </c>
      <c r="F4" s="6" t="s">
        <v>16</v>
      </c>
      <c r="G4" s="7">
        <v>68.599999999999994</v>
      </c>
      <c r="H4" s="7">
        <v>80.05</v>
      </c>
      <c r="I4" s="7">
        <f>G4*0.4+H4*0.6</f>
        <v>75.47</v>
      </c>
      <c r="J4" s="6">
        <v>2</v>
      </c>
      <c r="K4" s="6" t="s">
        <v>20</v>
      </c>
    </row>
    <row r="5" spans="1:11" ht="32" customHeight="1" x14ac:dyDescent="0.25">
      <c r="A5" s="6">
        <v>3</v>
      </c>
      <c r="B5" s="33" t="s">
        <v>21</v>
      </c>
      <c r="C5" s="41" t="s">
        <v>22</v>
      </c>
      <c r="D5" s="7" t="s">
        <v>23</v>
      </c>
      <c r="E5" s="6" t="s">
        <v>24</v>
      </c>
      <c r="F5" s="6" t="s">
        <v>16</v>
      </c>
      <c r="G5" s="7">
        <v>78.599999999999994</v>
      </c>
      <c r="H5" s="7">
        <v>82.9</v>
      </c>
      <c r="I5" s="7">
        <f t="shared" ref="I5:I7" si="0">SUM(G5*0.4,H5*0.6)</f>
        <v>81.180000000000007</v>
      </c>
      <c r="J5" s="28">
        <v>1</v>
      </c>
      <c r="K5" s="6"/>
    </row>
    <row r="6" spans="1:11" ht="32" customHeight="1" x14ac:dyDescent="0.25">
      <c r="A6" s="6">
        <v>4</v>
      </c>
      <c r="B6" s="35"/>
      <c r="C6" s="43"/>
      <c r="D6" s="7" t="s">
        <v>25</v>
      </c>
      <c r="E6" s="6" t="s">
        <v>26</v>
      </c>
      <c r="F6" s="6" t="s">
        <v>16</v>
      </c>
      <c r="G6" s="7">
        <v>73.849999999999994</v>
      </c>
      <c r="H6" s="7">
        <v>81.27</v>
      </c>
      <c r="I6" s="7">
        <f t="shared" si="0"/>
        <v>78.301999999999992</v>
      </c>
      <c r="J6" s="28">
        <v>2</v>
      </c>
      <c r="K6" s="6"/>
    </row>
    <row r="7" spans="1:11" ht="32" customHeight="1" x14ac:dyDescent="0.25">
      <c r="A7" s="6">
        <v>5</v>
      </c>
      <c r="B7" s="9" t="s">
        <v>27</v>
      </c>
      <c r="C7" s="10" t="s">
        <v>28</v>
      </c>
      <c r="D7" s="7" t="s">
        <v>29</v>
      </c>
      <c r="E7" s="6" t="s">
        <v>15</v>
      </c>
      <c r="F7" s="6" t="s">
        <v>16</v>
      </c>
      <c r="G7" s="7">
        <v>65.349999999999994</v>
      </c>
      <c r="H7" s="7">
        <v>92.3</v>
      </c>
      <c r="I7" s="7">
        <f t="shared" si="0"/>
        <v>81.52</v>
      </c>
      <c r="J7" s="28">
        <v>1</v>
      </c>
      <c r="K7" s="29"/>
    </row>
    <row r="8" spans="1:11" ht="32" customHeight="1" x14ac:dyDescent="0.25">
      <c r="A8" s="6">
        <v>6</v>
      </c>
      <c r="B8" s="36" t="s">
        <v>30</v>
      </c>
      <c r="C8" s="44" t="s">
        <v>31</v>
      </c>
      <c r="D8" s="7" t="s">
        <v>32</v>
      </c>
      <c r="E8" s="6" t="s">
        <v>33</v>
      </c>
      <c r="F8" s="6" t="s">
        <v>16</v>
      </c>
      <c r="G8" s="7">
        <v>70.150000000000006</v>
      </c>
      <c r="H8" s="7">
        <v>91.4</v>
      </c>
      <c r="I8" s="7">
        <f>G8*0.4+H8*0.6</f>
        <v>82.9</v>
      </c>
      <c r="J8" s="28">
        <v>1</v>
      </c>
      <c r="K8" s="6"/>
    </row>
    <row r="9" spans="1:11" ht="32" customHeight="1" x14ac:dyDescent="0.25">
      <c r="A9" s="6">
        <v>7</v>
      </c>
      <c r="B9" s="37"/>
      <c r="C9" s="44"/>
      <c r="D9" s="7" t="s">
        <v>34</v>
      </c>
      <c r="E9" s="6" t="s">
        <v>35</v>
      </c>
      <c r="F9" s="6" t="s">
        <v>16</v>
      </c>
      <c r="G9" s="7">
        <v>65.349999999999994</v>
      </c>
      <c r="H9" s="7">
        <v>88.3</v>
      </c>
      <c r="I9" s="7">
        <f>G9*0.4+H9*0.6</f>
        <v>79.12</v>
      </c>
      <c r="J9" s="28">
        <v>2</v>
      </c>
      <c r="K9" s="6"/>
    </row>
    <row r="10" spans="1:11" ht="32" customHeight="1" x14ac:dyDescent="0.25">
      <c r="A10" s="6">
        <v>8</v>
      </c>
      <c r="B10" s="36" t="s">
        <v>36</v>
      </c>
      <c r="C10" s="44" t="s">
        <v>37</v>
      </c>
      <c r="D10" s="7" t="s">
        <v>38</v>
      </c>
      <c r="E10" s="6" t="s">
        <v>24</v>
      </c>
      <c r="F10" s="6" t="s">
        <v>16</v>
      </c>
      <c r="G10" s="7">
        <v>69.55</v>
      </c>
      <c r="H10" s="7">
        <v>88.6</v>
      </c>
      <c r="I10" s="7">
        <f>G10*0.4+H10*0.6</f>
        <v>80.97999999999999</v>
      </c>
      <c r="J10" s="28">
        <v>1</v>
      </c>
      <c r="K10" s="6"/>
    </row>
    <row r="11" spans="1:11" ht="32" customHeight="1" x14ac:dyDescent="0.25">
      <c r="A11" s="6">
        <v>9</v>
      </c>
      <c r="B11" s="37"/>
      <c r="C11" s="44"/>
      <c r="D11" s="7" t="s">
        <v>39</v>
      </c>
      <c r="E11" s="6" t="s">
        <v>35</v>
      </c>
      <c r="F11" s="6" t="s">
        <v>16</v>
      </c>
      <c r="G11" s="7">
        <v>67.650000000000006</v>
      </c>
      <c r="H11" s="7">
        <v>88</v>
      </c>
      <c r="I11" s="7">
        <f>G11*0.4+H11*0.6</f>
        <v>79.86</v>
      </c>
      <c r="J11" s="28">
        <v>2</v>
      </c>
      <c r="K11" s="6"/>
    </row>
    <row r="12" spans="1:11" ht="32" customHeight="1" x14ac:dyDescent="0.25">
      <c r="A12" s="6">
        <v>10</v>
      </c>
      <c r="B12" s="12" t="s">
        <v>40</v>
      </c>
      <c r="C12" s="12" t="s">
        <v>41</v>
      </c>
      <c r="D12" s="13" t="s">
        <v>42</v>
      </c>
      <c r="E12" s="14" t="s">
        <v>43</v>
      </c>
      <c r="F12" s="7" t="s">
        <v>44</v>
      </c>
      <c r="G12" s="7">
        <v>71.400000000000006</v>
      </c>
      <c r="H12" s="7">
        <v>94</v>
      </c>
      <c r="I12" s="7">
        <f>SUM(G12*0.4,H12*0.6)</f>
        <v>84.960000000000008</v>
      </c>
      <c r="J12" s="6">
        <v>1</v>
      </c>
      <c r="K12" s="6"/>
    </row>
    <row r="13" spans="1:11" ht="32" customHeight="1" x14ac:dyDescent="0.25">
      <c r="A13" s="6">
        <v>11</v>
      </c>
      <c r="B13" s="12" t="s">
        <v>45</v>
      </c>
      <c r="C13" s="12" t="s">
        <v>46</v>
      </c>
      <c r="D13" s="15" t="s">
        <v>47</v>
      </c>
      <c r="E13" s="16" t="s">
        <v>48</v>
      </c>
      <c r="F13" s="7" t="s">
        <v>44</v>
      </c>
      <c r="G13" s="7">
        <v>80.349999999999994</v>
      </c>
      <c r="H13" s="7">
        <v>91.2</v>
      </c>
      <c r="I13" s="7">
        <f>SUM(G13*0.4,H13*0.6)</f>
        <v>86.86</v>
      </c>
      <c r="J13" s="6">
        <v>1</v>
      </c>
      <c r="K13" s="6"/>
    </row>
    <row r="14" spans="1:11" ht="32" customHeight="1" x14ac:dyDescent="0.25">
      <c r="A14" s="6">
        <v>12</v>
      </c>
      <c r="B14" s="12" t="s">
        <v>49</v>
      </c>
      <c r="C14" s="12" t="s">
        <v>50</v>
      </c>
      <c r="D14" s="15" t="s">
        <v>51</v>
      </c>
      <c r="E14" s="14" t="s">
        <v>52</v>
      </c>
      <c r="F14" s="7" t="s">
        <v>44</v>
      </c>
      <c r="G14" s="7">
        <v>74.7</v>
      </c>
      <c r="H14" s="7">
        <v>91.5</v>
      </c>
      <c r="I14" s="7">
        <f>SUM(G14*0.4,H14*0.6)</f>
        <v>84.78</v>
      </c>
      <c r="J14" s="6">
        <v>1</v>
      </c>
      <c r="K14" s="6"/>
    </row>
    <row r="15" spans="1:11" ht="32" customHeight="1" x14ac:dyDescent="0.25">
      <c r="A15" s="6">
        <v>13</v>
      </c>
      <c r="B15" s="12" t="s">
        <v>53</v>
      </c>
      <c r="C15" s="12" t="s">
        <v>54</v>
      </c>
      <c r="D15" s="13" t="s">
        <v>55</v>
      </c>
      <c r="E15" s="14" t="s">
        <v>56</v>
      </c>
      <c r="F15" s="7" t="s">
        <v>44</v>
      </c>
      <c r="G15" s="7">
        <v>64.099999999999994</v>
      </c>
      <c r="H15" s="7">
        <v>90.4</v>
      </c>
      <c r="I15" s="7">
        <f>SUM(G15*0.4,H15*0.6)</f>
        <v>79.88</v>
      </c>
      <c r="J15" s="6">
        <v>1</v>
      </c>
      <c r="K15" s="6"/>
    </row>
    <row r="16" spans="1:11" ht="32" customHeight="1" x14ac:dyDescent="0.25">
      <c r="A16" s="6">
        <v>14</v>
      </c>
      <c r="B16" s="17" t="s">
        <v>57</v>
      </c>
      <c r="C16" s="11" t="s">
        <v>58</v>
      </c>
      <c r="D16" s="7" t="s">
        <v>59</v>
      </c>
      <c r="E16" s="6" t="s">
        <v>35</v>
      </c>
      <c r="F16" s="6" t="s">
        <v>16</v>
      </c>
      <c r="G16" s="7">
        <v>67.75</v>
      </c>
      <c r="H16" s="7">
        <v>92.5</v>
      </c>
      <c r="I16" s="7">
        <f>G16*0.4+H16*0.6</f>
        <v>82.6</v>
      </c>
      <c r="J16" s="6">
        <v>1</v>
      </c>
      <c r="K16" s="6"/>
    </row>
    <row r="17" spans="1:11" ht="32" customHeight="1" x14ac:dyDescent="0.25">
      <c r="A17" s="6">
        <v>15</v>
      </c>
      <c r="B17" s="17" t="s">
        <v>60</v>
      </c>
      <c r="C17" s="11" t="s">
        <v>61</v>
      </c>
      <c r="D17" s="7" t="s">
        <v>62</v>
      </c>
      <c r="E17" s="6" t="s">
        <v>63</v>
      </c>
      <c r="F17" s="6" t="s">
        <v>16</v>
      </c>
      <c r="G17" s="7">
        <v>80.099999999999994</v>
      </c>
      <c r="H17" s="7">
        <v>89.05</v>
      </c>
      <c r="I17" s="7">
        <f>G17*0.4+H17*0.6</f>
        <v>85.47</v>
      </c>
      <c r="J17" s="6">
        <v>1</v>
      </c>
      <c r="K17" s="6"/>
    </row>
    <row r="18" spans="1:11" ht="32" customHeight="1" x14ac:dyDescent="0.25">
      <c r="A18" s="6">
        <v>16</v>
      </c>
      <c r="B18" s="17" t="s">
        <v>64</v>
      </c>
      <c r="C18" s="11" t="s">
        <v>65</v>
      </c>
      <c r="D18" s="7" t="s">
        <v>66</v>
      </c>
      <c r="E18" s="6" t="s">
        <v>24</v>
      </c>
      <c r="F18" s="6" t="s">
        <v>16</v>
      </c>
      <c r="G18" s="7">
        <v>70.2</v>
      </c>
      <c r="H18" s="7">
        <v>93.75</v>
      </c>
      <c r="I18" s="7">
        <f>G18*0.4+H18*0.6</f>
        <v>84.33</v>
      </c>
      <c r="J18" s="6">
        <v>1</v>
      </c>
      <c r="K18" s="6"/>
    </row>
    <row r="19" spans="1:11" ht="32" customHeight="1" x14ac:dyDescent="0.25">
      <c r="A19" s="6">
        <v>17</v>
      </c>
      <c r="B19" s="17" t="s">
        <v>67</v>
      </c>
      <c r="C19" s="11" t="s">
        <v>68</v>
      </c>
      <c r="D19" s="7" t="s">
        <v>69</v>
      </c>
      <c r="E19" s="6" t="s">
        <v>70</v>
      </c>
      <c r="F19" s="6" t="s">
        <v>16</v>
      </c>
      <c r="G19" s="7">
        <v>67.5</v>
      </c>
      <c r="H19" s="7">
        <v>84.3</v>
      </c>
      <c r="I19" s="7">
        <v>77.58</v>
      </c>
      <c r="J19" s="28">
        <v>1</v>
      </c>
      <c r="K19" s="6"/>
    </row>
    <row r="20" spans="1:11" ht="32" customHeight="1" x14ac:dyDescent="0.25">
      <c r="A20" s="6">
        <v>18</v>
      </c>
      <c r="B20" s="12" t="s">
        <v>71</v>
      </c>
      <c r="C20" s="12" t="s">
        <v>72</v>
      </c>
      <c r="D20" s="15" t="s">
        <v>73</v>
      </c>
      <c r="E20" s="14" t="s">
        <v>48</v>
      </c>
      <c r="F20" s="6" t="s">
        <v>16</v>
      </c>
      <c r="G20" s="7">
        <v>78</v>
      </c>
      <c r="H20" s="7">
        <v>89</v>
      </c>
      <c r="I20" s="7">
        <f>SUM(G20*0.4,H20*0.6)</f>
        <v>84.6</v>
      </c>
      <c r="J20" s="6">
        <v>1</v>
      </c>
      <c r="K20" s="6"/>
    </row>
    <row r="21" spans="1:11" ht="32" customHeight="1" x14ac:dyDescent="0.25">
      <c r="A21" s="6">
        <v>19</v>
      </c>
      <c r="B21" s="12" t="s">
        <v>74</v>
      </c>
      <c r="C21" s="12" t="s">
        <v>75</v>
      </c>
      <c r="D21" s="15" t="s">
        <v>76</v>
      </c>
      <c r="E21" s="16" t="s">
        <v>77</v>
      </c>
      <c r="F21" s="6" t="s">
        <v>16</v>
      </c>
      <c r="G21" s="7">
        <v>63.3</v>
      </c>
      <c r="H21" s="7">
        <v>93.05</v>
      </c>
      <c r="I21" s="7">
        <f>SUM(G21*0.4,H21*0.6)</f>
        <v>81.150000000000006</v>
      </c>
      <c r="J21" s="6">
        <v>1</v>
      </c>
      <c r="K21" s="6"/>
    </row>
    <row r="22" spans="1:11" ht="32" customHeight="1" x14ac:dyDescent="0.25">
      <c r="A22" s="6">
        <v>20</v>
      </c>
      <c r="B22" s="12" t="s">
        <v>78</v>
      </c>
      <c r="C22" s="12" t="s">
        <v>79</v>
      </c>
      <c r="D22" s="18" t="s">
        <v>80</v>
      </c>
      <c r="E22" s="14" t="s">
        <v>81</v>
      </c>
      <c r="F22" s="6" t="s">
        <v>16</v>
      </c>
      <c r="G22" s="7">
        <v>80.55</v>
      </c>
      <c r="H22" s="7">
        <v>91.2</v>
      </c>
      <c r="I22" s="7">
        <f>SUM(G22*0.4,H22*0.6)</f>
        <v>86.94</v>
      </c>
      <c r="J22" s="6">
        <v>1</v>
      </c>
      <c r="K22" s="6"/>
    </row>
    <row r="23" spans="1:11" ht="32" customHeight="1" x14ac:dyDescent="0.25">
      <c r="A23" s="6">
        <v>21</v>
      </c>
      <c r="B23" s="12" t="s">
        <v>82</v>
      </c>
      <c r="C23" s="12" t="s">
        <v>83</v>
      </c>
      <c r="D23" s="19" t="s">
        <v>84</v>
      </c>
      <c r="E23" s="14" t="s">
        <v>52</v>
      </c>
      <c r="F23" s="6" t="s">
        <v>16</v>
      </c>
      <c r="G23" s="20">
        <v>64.3</v>
      </c>
      <c r="H23" s="21">
        <v>92.4</v>
      </c>
      <c r="I23" s="25">
        <v>85.32</v>
      </c>
      <c r="J23" s="30">
        <v>1</v>
      </c>
      <c r="K23" s="6"/>
    </row>
    <row r="24" spans="1:11" ht="32" customHeight="1" x14ac:dyDescent="0.25">
      <c r="A24" s="6">
        <v>22</v>
      </c>
      <c r="B24" s="12" t="s">
        <v>85</v>
      </c>
      <c r="C24" s="12" t="s">
        <v>86</v>
      </c>
      <c r="D24" s="19" t="s">
        <v>87</v>
      </c>
      <c r="E24" s="14" t="s">
        <v>88</v>
      </c>
      <c r="F24" s="7" t="s">
        <v>44</v>
      </c>
      <c r="G24" s="7">
        <v>85.04</v>
      </c>
      <c r="H24" s="7">
        <v>85</v>
      </c>
      <c r="I24" s="7">
        <f t="shared" ref="I24:I35" si="1">SUM(G24*0.4,H24*0.6)</f>
        <v>85.016000000000005</v>
      </c>
      <c r="J24" s="6">
        <v>1</v>
      </c>
      <c r="K24" s="6"/>
    </row>
    <row r="25" spans="1:11" ht="32" customHeight="1" x14ac:dyDescent="0.25">
      <c r="A25" s="6">
        <v>23</v>
      </c>
      <c r="B25" s="12" t="s">
        <v>89</v>
      </c>
      <c r="C25" s="12" t="s">
        <v>90</v>
      </c>
      <c r="D25" s="15" t="s">
        <v>91</v>
      </c>
      <c r="E25" s="16" t="s">
        <v>92</v>
      </c>
      <c r="F25" s="7" t="s">
        <v>44</v>
      </c>
      <c r="G25" s="7">
        <v>86.3</v>
      </c>
      <c r="H25" s="7">
        <v>92.8</v>
      </c>
      <c r="I25" s="7">
        <f t="shared" si="1"/>
        <v>90.2</v>
      </c>
      <c r="J25" s="6">
        <v>1</v>
      </c>
      <c r="K25" s="31"/>
    </row>
    <row r="26" spans="1:11" ht="32" customHeight="1" x14ac:dyDescent="0.25">
      <c r="A26" s="6">
        <v>24</v>
      </c>
      <c r="B26" s="12" t="s">
        <v>93</v>
      </c>
      <c r="C26" s="12" t="s">
        <v>94</v>
      </c>
      <c r="D26" s="13" t="s">
        <v>95</v>
      </c>
      <c r="E26" s="14" t="s">
        <v>96</v>
      </c>
      <c r="F26" s="7" t="s">
        <v>44</v>
      </c>
      <c r="G26" s="7">
        <v>87.18</v>
      </c>
      <c r="H26" s="7">
        <v>85.5</v>
      </c>
      <c r="I26" s="7">
        <f t="shared" si="1"/>
        <v>86.171999999999997</v>
      </c>
      <c r="J26" s="6">
        <v>1</v>
      </c>
      <c r="K26" s="6"/>
    </row>
    <row r="27" spans="1:11" ht="32" customHeight="1" x14ac:dyDescent="0.25">
      <c r="A27" s="6">
        <v>25</v>
      </c>
      <c r="B27" s="12" t="s">
        <v>97</v>
      </c>
      <c r="C27" s="12" t="s">
        <v>98</v>
      </c>
      <c r="D27" s="13" t="s">
        <v>99</v>
      </c>
      <c r="E27" s="14" t="s">
        <v>100</v>
      </c>
      <c r="F27" s="7" t="s">
        <v>44</v>
      </c>
      <c r="G27" s="22">
        <v>90.74</v>
      </c>
      <c r="H27" s="21">
        <v>87.6</v>
      </c>
      <c r="I27" s="25">
        <f t="shared" si="1"/>
        <v>88.855999999999995</v>
      </c>
      <c r="J27" s="6">
        <v>1</v>
      </c>
      <c r="K27" s="6"/>
    </row>
    <row r="28" spans="1:11" ht="32" customHeight="1" x14ac:dyDescent="0.25">
      <c r="A28" s="6">
        <v>26</v>
      </c>
      <c r="B28" s="12" t="s">
        <v>101</v>
      </c>
      <c r="C28" s="12" t="s">
        <v>102</v>
      </c>
      <c r="D28" s="13" t="s">
        <v>103</v>
      </c>
      <c r="E28" s="14" t="s">
        <v>104</v>
      </c>
      <c r="F28" s="7" t="s">
        <v>44</v>
      </c>
      <c r="G28" s="22">
        <v>86.96</v>
      </c>
      <c r="H28" s="21">
        <v>71.599999999999994</v>
      </c>
      <c r="I28" s="25">
        <f t="shared" si="1"/>
        <v>77.744</v>
      </c>
      <c r="J28" s="6">
        <v>1</v>
      </c>
      <c r="K28" s="6"/>
    </row>
    <row r="29" spans="1:11" ht="32" customHeight="1" x14ac:dyDescent="0.25">
      <c r="A29" s="6">
        <v>27</v>
      </c>
      <c r="B29" s="38" t="s">
        <v>105</v>
      </c>
      <c r="C29" s="38" t="s">
        <v>106</v>
      </c>
      <c r="D29" s="13" t="s">
        <v>107</v>
      </c>
      <c r="E29" s="23" t="s">
        <v>108</v>
      </c>
      <c r="F29" s="7" t="s">
        <v>44</v>
      </c>
      <c r="G29" s="24">
        <v>85.26</v>
      </c>
      <c r="H29" s="25">
        <v>90</v>
      </c>
      <c r="I29" s="25">
        <f t="shared" si="1"/>
        <v>88.104000000000013</v>
      </c>
      <c r="J29" s="6">
        <v>1</v>
      </c>
      <c r="K29" s="8" t="s">
        <v>17</v>
      </c>
    </row>
    <row r="30" spans="1:11" ht="32" customHeight="1" x14ac:dyDescent="0.25">
      <c r="A30" s="6">
        <v>28</v>
      </c>
      <c r="B30" s="39"/>
      <c r="C30" s="39"/>
      <c r="D30" s="13" t="s">
        <v>109</v>
      </c>
      <c r="E30" s="14" t="s">
        <v>110</v>
      </c>
      <c r="F30" s="7" t="s">
        <v>44</v>
      </c>
      <c r="G30" s="24">
        <v>91.18</v>
      </c>
      <c r="H30" s="25">
        <v>83.2</v>
      </c>
      <c r="I30" s="25">
        <f t="shared" si="1"/>
        <v>86.391999999999996</v>
      </c>
      <c r="J30" s="6">
        <v>2</v>
      </c>
      <c r="K30" s="6"/>
    </row>
    <row r="31" spans="1:11" ht="32" customHeight="1" x14ac:dyDescent="0.25">
      <c r="A31" s="6">
        <v>29</v>
      </c>
      <c r="B31" s="39"/>
      <c r="C31" s="39"/>
      <c r="D31" s="13" t="s">
        <v>111</v>
      </c>
      <c r="E31" s="14" t="s">
        <v>112</v>
      </c>
      <c r="F31" s="7" t="s">
        <v>44</v>
      </c>
      <c r="G31" s="24">
        <v>87.4</v>
      </c>
      <c r="H31" s="25">
        <v>84.4</v>
      </c>
      <c r="I31" s="25">
        <f t="shared" si="1"/>
        <v>85.6</v>
      </c>
      <c r="J31" s="6">
        <v>3</v>
      </c>
      <c r="K31" s="6"/>
    </row>
    <row r="32" spans="1:11" ht="32" customHeight="1" x14ac:dyDescent="0.25">
      <c r="A32" s="6">
        <v>30</v>
      </c>
      <c r="B32" s="39"/>
      <c r="C32" s="39"/>
      <c r="D32" s="13" t="s">
        <v>113</v>
      </c>
      <c r="E32" s="14" t="s">
        <v>114</v>
      </c>
      <c r="F32" s="7" t="s">
        <v>44</v>
      </c>
      <c r="G32" s="24">
        <v>90.96</v>
      </c>
      <c r="H32" s="25">
        <v>80</v>
      </c>
      <c r="I32" s="25">
        <f t="shared" si="1"/>
        <v>84.384</v>
      </c>
      <c r="J32" s="6">
        <v>4</v>
      </c>
      <c r="K32" s="8" t="s">
        <v>17</v>
      </c>
    </row>
    <row r="33" spans="1:11" ht="32" customHeight="1" x14ac:dyDescent="0.25">
      <c r="A33" s="6">
        <v>31</v>
      </c>
      <c r="B33" s="39"/>
      <c r="C33" s="39"/>
      <c r="D33" s="13" t="s">
        <v>115</v>
      </c>
      <c r="E33" s="14" t="s">
        <v>116</v>
      </c>
      <c r="F33" s="7" t="s">
        <v>44</v>
      </c>
      <c r="G33" s="24">
        <v>84</v>
      </c>
      <c r="H33" s="25">
        <v>82.1</v>
      </c>
      <c r="I33" s="25">
        <f t="shared" si="1"/>
        <v>82.86</v>
      </c>
      <c r="J33" s="6">
        <v>5</v>
      </c>
      <c r="K33" s="8" t="s">
        <v>17</v>
      </c>
    </row>
    <row r="34" spans="1:11" ht="32" customHeight="1" x14ac:dyDescent="0.25">
      <c r="A34" s="6">
        <v>32</v>
      </c>
      <c r="B34" s="39"/>
      <c r="C34" s="39"/>
      <c r="D34" s="22" t="s">
        <v>117</v>
      </c>
      <c r="E34" s="14" t="s">
        <v>118</v>
      </c>
      <c r="F34" s="7" t="s">
        <v>44</v>
      </c>
      <c r="G34" s="24">
        <v>88.66</v>
      </c>
      <c r="H34" s="25">
        <v>76.8</v>
      </c>
      <c r="I34" s="25">
        <f t="shared" si="1"/>
        <v>81.543999999999997</v>
      </c>
      <c r="J34" s="6">
        <v>6</v>
      </c>
      <c r="K34" s="6" t="s">
        <v>20</v>
      </c>
    </row>
    <row r="35" spans="1:11" ht="32" customHeight="1" x14ac:dyDescent="0.25">
      <c r="A35" s="6">
        <v>33</v>
      </c>
      <c r="B35" s="39"/>
      <c r="C35" s="39"/>
      <c r="D35" s="22" t="s">
        <v>119</v>
      </c>
      <c r="E35" s="14" t="s">
        <v>120</v>
      </c>
      <c r="F35" s="7" t="s">
        <v>44</v>
      </c>
      <c r="G35" s="24">
        <v>84.44</v>
      </c>
      <c r="H35" s="25">
        <v>77.8</v>
      </c>
      <c r="I35" s="25">
        <f t="shared" si="1"/>
        <v>80.456000000000003</v>
      </c>
      <c r="J35" s="6">
        <v>7</v>
      </c>
      <c r="K35" s="6" t="s">
        <v>20</v>
      </c>
    </row>
    <row r="36" spans="1:11" ht="32" customHeight="1" x14ac:dyDescent="0.25">
      <c r="A36" s="6">
        <v>34</v>
      </c>
      <c r="B36" s="40"/>
      <c r="C36" s="40"/>
      <c r="D36" s="22" t="s">
        <v>121</v>
      </c>
      <c r="E36" s="22" t="s">
        <v>122</v>
      </c>
      <c r="F36" s="7" t="s">
        <v>44</v>
      </c>
      <c r="G36" s="24">
        <v>80.44</v>
      </c>
      <c r="H36" s="25">
        <v>80</v>
      </c>
      <c r="I36" s="25">
        <v>80.176000000000002</v>
      </c>
      <c r="J36" s="6">
        <v>8</v>
      </c>
      <c r="K36" s="6" t="s">
        <v>20</v>
      </c>
    </row>
    <row r="38" spans="1:11" ht="14" customHeight="1" x14ac:dyDescent="0.25"/>
  </sheetData>
  <mergeCells count="11">
    <mergeCell ref="B29:B36"/>
    <mergeCell ref="C3:C4"/>
    <mergeCell ref="C5:C6"/>
    <mergeCell ref="C8:C9"/>
    <mergeCell ref="C10:C11"/>
    <mergeCell ref="C29:C36"/>
    <mergeCell ref="B1:K1"/>
    <mergeCell ref="B3:B4"/>
    <mergeCell ref="B5:B6"/>
    <mergeCell ref="B8:B9"/>
    <mergeCell ref="B10:B11"/>
  </mergeCells>
  <phoneticPr fontId="29" type="noConversion"/>
  <pageMargins left="0.38124999999999998" right="0.27152777777777798" top="0.75972222222222197" bottom="0.74791666666666701" header="0.31458333333333299" footer="0.31458333333333299"/>
  <pageSetup paperSize="9" scale="80" orientation="landscape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广州体育学院2020年第一批公开招聘事业编制拟聘人员名单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cxd</cp:lastModifiedBy>
  <cp:lastPrinted>2021-04-07T03:02:00Z</cp:lastPrinted>
  <dcterms:created xsi:type="dcterms:W3CDTF">2017-06-20T09:00:00Z</dcterms:created>
  <dcterms:modified xsi:type="dcterms:W3CDTF">2022-08-17T02:14:39Z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622E2981A46048F5A2B4AFA8C962F29B</vt:lpwstr>
  </property>
  <property fmtid="{D5CDD505-2E9C-101B-9397-08002B2CF9AE}" pid="3" name="KSOProductBuildVer">
    <vt:lpwstr>2052-11.1.0.11875</vt:lpwstr>
  </property>
</Properties>
</file>